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mp;L"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<sst xmlns="http://schemas.openxmlformats.org/spreadsheetml/2006/main" count="46" uniqueCount="46">
  <si>
    <t xml:space="preserve">DROPSHIPPING PROFIT &amp; LOSS TEMPLATE</t>
  </si>
  <si>
    <t xml:space="preserve">How to use: enter monthly figures in the shaded cells for each month you have data for. Revenue, fees, total costs, net profit, and net margin calculate themselves. January is filled in as an example — leave future months blank until they happen.</t>
  </si>
  <si>
    <t xml:space="preserve">Line item</t>
  </si>
  <si>
    <t xml:space="preserve">Jan</t>
  </si>
  <si>
    <t xml:space="preserve">Feb</t>
  </si>
  <si>
    <t xml:space="preserve">Mar</t>
  </si>
  <si>
    <t xml:space="preserve">Apr</t>
  </si>
  <si>
    <t xml:space="preserve">May</t>
  </si>
  <si>
    <t xml:space="preserve">Jun</t>
  </si>
  <si>
    <t xml:space="preserve">Jul</t>
  </si>
  <si>
    <t xml:space="preserve">Aug</t>
  </si>
  <si>
    <t xml:space="preserve">Sep</t>
  </si>
  <si>
    <t xml:space="preserve">Oct</t>
  </si>
  <si>
    <t xml:space="preserve">Nov</t>
  </si>
  <si>
    <t xml:space="preserve">Dec</t>
  </si>
  <si>
    <t xml:space="preserve">Total (Year)</t>
  </si>
  <si>
    <t xml:space="preserve">MONTHLY INPUTS — edit the shaded cells</t>
  </si>
  <si>
    <t xml:space="preserve">Orders</t>
  </si>
  <si>
    <t xml:space="preserve">Average order value ($)</t>
  </si>
  <si>
    <t xml:space="preserve">Product cost per order ($)</t>
  </si>
  <si>
    <t xml:space="preserve">Shipping cost per order ($)</t>
  </si>
  <si>
    <t xml:space="preserve">Payment fee (% of revenue)</t>
  </si>
  <si>
    <t xml:space="preserve">Payment fee (fixed $ per order)</t>
  </si>
  <si>
    <t xml:space="preserve">Advertising spend (% of revenue)</t>
  </si>
  <si>
    <t xml:space="preserve">Returns reserve (% of revenue)</t>
  </si>
  <si>
    <t xml:space="preserve">Apps &amp; software ($ per month)</t>
  </si>
  <si>
    <t xml:space="preserve">Other fixed overhead ($ per month)</t>
  </si>
  <si>
    <t xml:space="preserve">CALCULATED PROFIT &amp; LOSS</t>
  </si>
  <si>
    <t xml:space="preserve">Revenue</t>
  </si>
  <si>
    <t xml:space="preserve">Product cost</t>
  </si>
  <si>
    <t xml:space="preserve">Shipping cost</t>
  </si>
  <si>
    <t xml:space="preserve">Payment fees</t>
  </si>
  <si>
    <t xml:space="preserve">Advertising spend</t>
  </si>
  <si>
    <t xml:space="preserve">Returns reserve</t>
  </si>
  <si>
    <t xml:space="preserve">Apps &amp; software</t>
  </si>
  <si>
    <t xml:space="preserve">Other overhead</t>
  </si>
  <si>
    <t xml:space="preserve">Total costs</t>
  </si>
  <si>
    <t xml:space="preserve">Net profit</t>
  </si>
  <si>
    <t xml:space="preserve">Net margin (%)</t>
  </si>
  <si>
    <t xml:space="preserve">THE FORMULAS BEHIND THE P&amp;L</t>
  </si>
  <si>
    <t xml:space="preserve">Revenue = orders × average order value.</t>
  </si>
  <si>
    <t xml:space="preserve">Payment fees = (revenue × fee %) + (orders × fixed fee per order). Confirm your processor's exact rate.</t>
  </si>
  <si>
    <t xml:space="preserve">Total costs = product cost + shipping + payment fees + advertising + returns reserve + apps &amp; software + other overhead.</t>
  </si>
  <si>
    <t xml:space="preserve">Net profit = revenue − total costs. Net margin = net profit ÷ revenue.</t>
  </si>
  <si>
    <t xml:space="preserve">Break-even ROAS — the minimum return on ad spend that avoids a loss — is revenue divided by profit before advertising. Use the free Dropshipping Profit Calculator at supplyautomate.com/tools/dropshipping-profit-calculator for the per-order version of this math.</t>
  </si>
  <si>
    <t xml:space="preserve">Free template from SupplyAutomate  |  supplyautomate.com/tools/templates  |  Reference only — your accountant's chart of accounts may categorize some of these costs differently.</t>
  </si>
</sst>
</file>

<file path=xl/styles.xml><?xml version="1.0" encoding="utf-8"?>
<styleSheet xmlns="http://schemas.openxmlformats.org/spreadsheetml/2006/main">
  <numFmts count="6">
    <numFmt numFmtId="164" formatCode="General"/>
    <numFmt numFmtId="165" formatCode="#,##0;\(#,##0\);\-"/>
    <numFmt numFmtId="166" formatCode="\$#,##0.00;&quot;($&quot;#,##0.00\);\-"/>
    <numFmt numFmtId="167" formatCode="0.00%;\(0.00%\);\-"/>
    <numFmt numFmtId="168" formatCode="0.0%;\(0.0%\);\-"/>
    <numFmt numFmtId="169" formatCode="\$#,##0;&quot;($&quot;#,##0\);\-"/>
  </numFmts>
  <fonts count="11">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sz val="9"/>
      <color rgb="FF666666"/>
      <name val="Arial"/>
      <family val="0"/>
      <charset val="1"/>
    </font>
    <font>
      <b val="true"/>
      <sz val="11"/>
      <color rgb="FFFFFFFF"/>
      <name val="Arial"/>
      <family val="0"/>
      <charset val="1"/>
    </font>
    <font>
      <sz val="10"/>
      <name val="Arial"/>
      <family val="0"/>
      <charset val="1"/>
    </font>
    <font>
      <sz val="10"/>
      <color rgb="FF0000FF"/>
      <name val="Arial"/>
      <family val="0"/>
      <charset val="1"/>
    </font>
    <font>
      <sz val="10"/>
      <color rgb="FF000000"/>
      <name val="Arial"/>
      <family val="0"/>
      <charset val="1"/>
    </font>
    <font>
      <b val="true"/>
      <sz val="10"/>
      <name val="Arial"/>
      <family val="0"/>
      <charset val="1"/>
    </font>
  </fonts>
  <fills count="6">
    <fill>
      <patternFill patternType="none"/>
    </fill>
    <fill>
      <patternFill patternType="gray125"/>
    </fill>
    <fill>
      <patternFill patternType="solid">
        <fgColor rgb="FF1F3A5F"/>
        <bgColor rgb="FF333333"/>
      </patternFill>
    </fill>
    <fill>
      <patternFill patternType="solid">
        <fgColor rgb="FF2E5C8A"/>
        <bgColor rgb="FF1F3A5F"/>
      </patternFill>
    </fill>
    <fill>
      <patternFill patternType="solid">
        <fgColor rgb="FFFFF9DB"/>
        <bgColor rgb="FFFFFFFF"/>
      </patternFill>
    </fill>
    <fill>
      <patternFill patternType="solid">
        <fgColor rgb="FFEDF2F7"/>
        <bgColor rgb="FFFFFFFF"/>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0" borderId="0" xfId="0" applyFont="true" applyBorder="true" applyAlignment="true" applyProtection="false">
      <alignment horizontal="left" vertical="center" textRotation="0" wrapText="true" indent="1" shrinkToFit="false"/>
      <protection locked="true" hidden="false"/>
    </xf>
    <xf numFmtId="164" fontId="6" fillId="3" borderId="1" xfId="0" applyFont="true" applyBorder="true" applyAlignment="true" applyProtection="false">
      <alignment horizontal="left" vertical="center" textRotation="0" wrapText="false" indent="1" shrinkToFit="false"/>
      <protection locked="true" hidden="false"/>
    </xf>
    <xf numFmtId="164" fontId="6" fillId="3" borderId="1" xfId="0" applyFont="true" applyBorder="true" applyAlignment="true" applyProtection="false">
      <alignment horizontal="center" vertical="center" textRotation="0" wrapText="false" indent="0" shrinkToFit="false"/>
      <protection locked="true" hidden="false"/>
    </xf>
    <xf numFmtId="164" fontId="6" fillId="3" borderId="0" xfId="0" applyFont="true" applyBorder="true" applyAlignment="true" applyProtection="false">
      <alignment horizontal="left" vertical="center" textRotation="0" wrapText="false" indent="1" shrinkToFit="false"/>
      <protection locked="true" hidden="false"/>
    </xf>
    <xf numFmtId="164" fontId="7" fillId="0" borderId="1" xfId="0" applyFont="true" applyBorder="true" applyAlignment="true" applyProtection="false">
      <alignment horizontal="left" vertical="center" textRotation="0" wrapText="false" indent="1" shrinkToFit="false"/>
      <protection locked="true" hidden="false"/>
    </xf>
    <xf numFmtId="165" fontId="8" fillId="4" borderId="1" xfId="0" applyFont="true" applyBorder="true" applyAlignment="false" applyProtection="false">
      <alignment horizontal="general" vertical="bottom" textRotation="0" wrapText="false" indent="0" shrinkToFit="false"/>
      <protection locked="true" hidden="false"/>
    </xf>
    <xf numFmtId="165" fontId="9" fillId="4" borderId="1" xfId="0" applyFont="true" applyBorder="true" applyAlignment="false" applyProtection="false">
      <alignment horizontal="general" vertical="bottom" textRotation="0" wrapText="false" indent="0" shrinkToFit="false"/>
      <protection locked="true" hidden="false"/>
    </xf>
    <xf numFmtId="165" fontId="10" fillId="5" borderId="1" xfId="0" applyFont="true" applyBorder="true" applyAlignment="false" applyProtection="false">
      <alignment horizontal="general" vertical="bottom" textRotation="0" wrapText="false" indent="0" shrinkToFit="false"/>
      <protection locked="true" hidden="false"/>
    </xf>
    <xf numFmtId="166" fontId="8" fillId="4" borderId="1" xfId="0" applyFont="true" applyBorder="true" applyAlignment="false" applyProtection="false">
      <alignment horizontal="general" vertical="bottom" textRotation="0" wrapText="false" indent="0" shrinkToFit="false"/>
      <protection locked="true" hidden="false"/>
    </xf>
    <xf numFmtId="166" fontId="9" fillId="4" borderId="1" xfId="0" applyFont="true" applyBorder="true" applyAlignment="false" applyProtection="false">
      <alignment horizontal="general" vertical="bottom" textRotation="0" wrapText="false" indent="0" shrinkToFit="false"/>
      <protection locked="true" hidden="false"/>
    </xf>
    <xf numFmtId="166" fontId="10" fillId="5" borderId="1" xfId="0" applyFont="true" applyBorder="true" applyAlignment="false" applyProtection="false">
      <alignment horizontal="general" vertical="bottom" textRotation="0" wrapText="false" indent="0" shrinkToFit="false"/>
      <protection locked="true" hidden="false"/>
    </xf>
    <xf numFmtId="167" fontId="8" fillId="4" borderId="1" xfId="0" applyFont="true" applyBorder="true" applyAlignment="false" applyProtection="false">
      <alignment horizontal="general" vertical="bottom" textRotation="0" wrapText="false" indent="0" shrinkToFit="false"/>
      <protection locked="true" hidden="false"/>
    </xf>
    <xf numFmtId="167" fontId="9" fillId="4" borderId="1" xfId="0" applyFont="true" applyBorder="true" applyAlignment="false" applyProtection="false">
      <alignment horizontal="general" vertical="bottom" textRotation="0" wrapText="false" indent="0" shrinkToFit="false"/>
      <protection locked="true" hidden="false"/>
    </xf>
    <xf numFmtId="167" fontId="10" fillId="5" borderId="1" xfId="0" applyFont="true" applyBorder="true" applyAlignment="false" applyProtection="false">
      <alignment horizontal="general" vertical="bottom" textRotation="0" wrapText="false" indent="0" shrinkToFit="false"/>
      <protection locked="true" hidden="false"/>
    </xf>
    <xf numFmtId="168" fontId="8" fillId="4" borderId="1" xfId="0" applyFont="true" applyBorder="true" applyAlignment="false" applyProtection="false">
      <alignment horizontal="general" vertical="bottom" textRotation="0" wrapText="false" indent="0" shrinkToFit="false"/>
      <protection locked="true" hidden="false"/>
    </xf>
    <xf numFmtId="168" fontId="9" fillId="4" borderId="1" xfId="0" applyFont="true" applyBorder="true" applyAlignment="false" applyProtection="false">
      <alignment horizontal="general" vertical="bottom" textRotation="0" wrapText="false" indent="0" shrinkToFit="false"/>
      <protection locked="true" hidden="false"/>
    </xf>
    <xf numFmtId="168" fontId="10" fillId="5" borderId="1" xfId="0" applyFont="true" applyBorder="true" applyAlignment="false" applyProtection="false">
      <alignment horizontal="general" vertical="bottom" textRotation="0" wrapText="false" indent="0" shrinkToFit="false"/>
      <protection locked="true" hidden="false"/>
    </xf>
    <xf numFmtId="169" fontId="8" fillId="4" borderId="1" xfId="0" applyFont="true" applyBorder="true" applyAlignment="false" applyProtection="false">
      <alignment horizontal="general" vertical="bottom" textRotation="0" wrapText="false" indent="0" shrinkToFit="false"/>
      <protection locked="true" hidden="false"/>
    </xf>
    <xf numFmtId="169" fontId="9" fillId="4" borderId="1" xfId="0" applyFont="true" applyBorder="true" applyAlignment="false" applyProtection="false">
      <alignment horizontal="general" vertical="bottom" textRotation="0" wrapText="false" indent="0" shrinkToFit="false"/>
      <protection locked="true" hidden="false"/>
    </xf>
    <xf numFmtId="169" fontId="10" fillId="5" borderId="1" xfId="0" applyFont="true" applyBorder="true" applyAlignment="false" applyProtection="false">
      <alignment horizontal="general" vertical="bottom" textRotation="0" wrapText="false" indent="0" shrinkToFit="false"/>
      <protection locked="true" hidden="false"/>
    </xf>
    <xf numFmtId="166" fontId="7" fillId="0"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left" vertical="center" textRotation="0" wrapText="false" indent="1" shrinkToFit="false"/>
      <protection locked="true" hidden="false"/>
    </xf>
    <xf numFmtId="166" fontId="10" fillId="0" borderId="1" xfId="0" applyFont="true" applyBorder="true" applyAlignment="false" applyProtection="false">
      <alignment horizontal="general" vertical="bottom" textRotation="0" wrapText="false" indent="0" shrinkToFit="false"/>
      <protection locked="true" hidden="false"/>
    </xf>
    <xf numFmtId="168" fontId="10" fillId="0"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left" vertical="center" textRotation="0" wrapText="false" indent="1" shrinkToFit="false"/>
      <protection locked="true" hidden="false"/>
    </xf>
    <xf numFmtId="164" fontId="5" fillId="0" borderId="0" xfId="0" applyFont="true" applyBorder="true" applyAlignment="true" applyProtection="false">
      <alignment horizontal="left" vertical="center" textRotation="0" wrapText="fals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808080"/>
      <rgbColor rgb="FF9999FF"/>
      <rgbColor rgb="FF993366"/>
      <rgbColor rgb="FFFFF9DB"/>
      <rgbColor rgb="FFEDF2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1F3A5F"/>
      <rgbColor rgb="FF339966"/>
      <rgbColor rgb="FF003300"/>
      <rgbColor rgb="FF333300"/>
      <rgbColor rgb="FF993300"/>
      <rgbColor rgb="FF993366"/>
      <rgbColor rgb="FF2E5C8A"/>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3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32"/>
    <col collapsed="false" customWidth="true" hidden="false" outlineLevel="0" max="13" min="2" style="0" width="11.5"/>
    <col collapsed="false" customWidth="true" hidden="false" outlineLevel="0" max="14" min="14" style="0" width="13.5"/>
  </cols>
  <sheetData>
    <row r="1" customFormat="false" ht="30" hidden="false" customHeight="true" outlineLevel="0" collapsed="false">
      <c r="A1" s="1" t="s">
        <v>0</v>
      </c>
      <c r="B1" s="1"/>
      <c r="C1" s="1"/>
      <c r="D1" s="1"/>
      <c r="E1" s="1"/>
      <c r="F1" s="1"/>
      <c r="G1" s="1"/>
      <c r="H1" s="1"/>
      <c r="I1" s="1"/>
      <c r="J1" s="1"/>
      <c r="K1" s="1"/>
      <c r="L1" s="1"/>
      <c r="M1" s="1"/>
      <c r="N1" s="1"/>
    </row>
    <row r="2" customFormat="false" ht="27.75" hidden="false" customHeight="true" outlineLevel="0" collapsed="false">
      <c r="A2" s="2" t="s">
        <v>1</v>
      </c>
      <c r="B2" s="2"/>
      <c r="C2" s="2"/>
      <c r="D2" s="2"/>
      <c r="E2" s="2"/>
      <c r="F2" s="2"/>
      <c r="G2" s="2"/>
      <c r="H2" s="2"/>
      <c r="I2" s="2"/>
      <c r="J2" s="2"/>
      <c r="K2" s="2"/>
      <c r="L2" s="2"/>
      <c r="M2" s="2"/>
      <c r="N2" s="2"/>
    </row>
    <row r="4" customFormat="false" ht="25.5" hidden="false" customHeight="true" outlineLevel="0" collapsed="false">
      <c r="A4" s="3" t="s">
        <v>2</v>
      </c>
      <c r="B4" s="4" t="s">
        <v>3</v>
      </c>
      <c r="C4" s="4" t="s">
        <v>4</v>
      </c>
      <c r="D4" s="4" t="s">
        <v>5</v>
      </c>
      <c r="E4" s="4" t="s">
        <v>6</v>
      </c>
      <c r="F4" s="4" t="s">
        <v>7</v>
      </c>
      <c r="G4" s="4" t="s">
        <v>8</v>
      </c>
      <c r="H4" s="4" t="s">
        <v>9</v>
      </c>
      <c r="I4" s="4" t="s">
        <v>10</v>
      </c>
      <c r="J4" s="4" t="s">
        <v>11</v>
      </c>
      <c r="K4" s="4" t="s">
        <v>12</v>
      </c>
      <c r="L4" s="4" t="s">
        <v>13</v>
      </c>
      <c r="M4" s="4" t="s">
        <v>14</v>
      </c>
      <c r="N4" s="4" t="s">
        <v>15</v>
      </c>
    </row>
    <row r="5" customFormat="false" ht="19.5" hidden="false" customHeight="true" outlineLevel="0" collapsed="false">
      <c r="A5" s="5" t="s">
        <v>16</v>
      </c>
      <c r="B5" s="5"/>
      <c r="C5" s="5"/>
      <c r="D5" s="5"/>
      <c r="E5" s="5"/>
      <c r="F5" s="5"/>
      <c r="G5" s="5"/>
      <c r="H5" s="5"/>
      <c r="I5" s="5"/>
      <c r="J5" s="5"/>
      <c r="K5" s="5"/>
      <c r="L5" s="5"/>
      <c r="M5" s="5"/>
      <c r="N5" s="5"/>
    </row>
    <row r="6" customFormat="false" ht="18" hidden="false" customHeight="true" outlineLevel="0" collapsed="false">
      <c r="A6" s="6" t="s">
        <v>17</v>
      </c>
      <c r="B6" s="7" t="n">
        <v>400</v>
      </c>
      <c r="C6" s="8"/>
      <c r="D6" s="8"/>
      <c r="E6" s="8"/>
      <c r="F6" s="8"/>
      <c r="G6" s="8"/>
      <c r="H6" s="8"/>
      <c r="I6" s="8"/>
      <c r="J6" s="8"/>
      <c r="K6" s="8"/>
      <c r="L6" s="8"/>
      <c r="M6" s="8"/>
      <c r="N6" s="9" t="n">
        <f aca="false">SUM(B6:M6)</f>
        <v>400</v>
      </c>
    </row>
    <row r="7" customFormat="false" ht="18" hidden="false" customHeight="true" outlineLevel="0" collapsed="false">
      <c r="A7" s="6" t="s">
        <v>18</v>
      </c>
      <c r="B7" s="10" t="n">
        <v>34.99</v>
      </c>
      <c r="C7" s="11"/>
      <c r="D7" s="11"/>
      <c r="E7" s="11"/>
      <c r="F7" s="11"/>
      <c r="G7" s="11"/>
      <c r="H7" s="11"/>
      <c r="I7" s="11"/>
      <c r="J7" s="11"/>
      <c r="K7" s="11"/>
      <c r="L7" s="11"/>
      <c r="M7" s="11"/>
      <c r="N7" s="12" t="n">
        <f aca="false">IFERROR(AVERAGE(B7:M7),"")</f>
        <v>34.99</v>
      </c>
    </row>
    <row r="8" customFormat="false" ht="18" hidden="false" customHeight="true" outlineLevel="0" collapsed="false">
      <c r="A8" s="6" t="s">
        <v>19</v>
      </c>
      <c r="B8" s="10" t="n">
        <v>8.5</v>
      </c>
      <c r="C8" s="11"/>
      <c r="D8" s="11"/>
      <c r="E8" s="11"/>
      <c r="F8" s="11"/>
      <c r="G8" s="11"/>
      <c r="H8" s="11"/>
      <c r="I8" s="11"/>
      <c r="J8" s="11"/>
      <c r="K8" s="11"/>
      <c r="L8" s="11"/>
      <c r="M8" s="11"/>
      <c r="N8" s="12" t="n">
        <f aca="false">IFERROR(AVERAGE(B8:M8),"")</f>
        <v>8.5</v>
      </c>
    </row>
    <row r="9" customFormat="false" ht="18" hidden="false" customHeight="true" outlineLevel="0" collapsed="false">
      <c r="A9" s="6" t="s">
        <v>20</v>
      </c>
      <c r="B9" s="10" t="n">
        <v>4.25</v>
      </c>
      <c r="C9" s="11"/>
      <c r="D9" s="11"/>
      <c r="E9" s="11"/>
      <c r="F9" s="11"/>
      <c r="G9" s="11"/>
      <c r="H9" s="11"/>
      <c r="I9" s="11"/>
      <c r="J9" s="11"/>
      <c r="K9" s="11"/>
      <c r="L9" s="11"/>
      <c r="M9" s="11"/>
      <c r="N9" s="12" t="n">
        <f aca="false">IFERROR(AVERAGE(B9:M9),"")</f>
        <v>4.25</v>
      </c>
    </row>
    <row r="10" customFormat="false" ht="18" hidden="false" customHeight="true" outlineLevel="0" collapsed="false">
      <c r="A10" s="6" t="s">
        <v>21</v>
      </c>
      <c r="B10" s="13" t="n">
        <v>0.029</v>
      </c>
      <c r="C10" s="14"/>
      <c r="D10" s="14"/>
      <c r="E10" s="14"/>
      <c r="F10" s="14"/>
      <c r="G10" s="14"/>
      <c r="H10" s="14"/>
      <c r="I10" s="14"/>
      <c r="J10" s="14"/>
      <c r="K10" s="14"/>
      <c r="L10" s="14"/>
      <c r="M10" s="14"/>
      <c r="N10" s="15" t="n">
        <f aca="false">IFERROR(AVERAGE(B10:M10),"")</f>
        <v>0.029</v>
      </c>
    </row>
    <row r="11" customFormat="false" ht="18" hidden="false" customHeight="true" outlineLevel="0" collapsed="false">
      <c r="A11" s="6" t="s">
        <v>22</v>
      </c>
      <c r="B11" s="10" t="n">
        <v>0.3</v>
      </c>
      <c r="C11" s="11"/>
      <c r="D11" s="11"/>
      <c r="E11" s="11"/>
      <c r="F11" s="11"/>
      <c r="G11" s="11"/>
      <c r="H11" s="11"/>
      <c r="I11" s="11"/>
      <c r="J11" s="11"/>
      <c r="K11" s="11"/>
      <c r="L11" s="11"/>
      <c r="M11" s="11"/>
      <c r="N11" s="12" t="n">
        <f aca="false">IFERROR(AVERAGE(B11:M11),"")</f>
        <v>0.3</v>
      </c>
    </row>
    <row r="12" customFormat="false" ht="18" hidden="false" customHeight="true" outlineLevel="0" collapsed="false">
      <c r="A12" s="6" t="s">
        <v>23</v>
      </c>
      <c r="B12" s="16" t="n">
        <v>0.25</v>
      </c>
      <c r="C12" s="17"/>
      <c r="D12" s="17"/>
      <c r="E12" s="17"/>
      <c r="F12" s="17"/>
      <c r="G12" s="17"/>
      <c r="H12" s="17"/>
      <c r="I12" s="17"/>
      <c r="J12" s="17"/>
      <c r="K12" s="17"/>
      <c r="L12" s="17"/>
      <c r="M12" s="17"/>
      <c r="N12" s="18" t="n">
        <f aca="false">IFERROR(AVERAGE(B12:M12),"")</f>
        <v>0.25</v>
      </c>
    </row>
    <row r="13" customFormat="false" ht="18" hidden="false" customHeight="true" outlineLevel="0" collapsed="false">
      <c r="A13" s="6" t="s">
        <v>24</v>
      </c>
      <c r="B13" s="16" t="n">
        <v>0.03</v>
      </c>
      <c r="C13" s="17"/>
      <c r="D13" s="17"/>
      <c r="E13" s="17"/>
      <c r="F13" s="17"/>
      <c r="G13" s="17"/>
      <c r="H13" s="17"/>
      <c r="I13" s="17"/>
      <c r="J13" s="17"/>
      <c r="K13" s="17"/>
      <c r="L13" s="17"/>
      <c r="M13" s="17"/>
      <c r="N13" s="18" t="n">
        <f aca="false">IFERROR(AVERAGE(B13:M13),"")</f>
        <v>0.03</v>
      </c>
    </row>
    <row r="14" customFormat="false" ht="18" hidden="false" customHeight="true" outlineLevel="0" collapsed="false">
      <c r="A14" s="6" t="s">
        <v>25</v>
      </c>
      <c r="B14" s="19" t="n">
        <v>149</v>
      </c>
      <c r="C14" s="20"/>
      <c r="D14" s="20"/>
      <c r="E14" s="20"/>
      <c r="F14" s="20"/>
      <c r="G14" s="20"/>
      <c r="H14" s="20"/>
      <c r="I14" s="20"/>
      <c r="J14" s="20"/>
      <c r="K14" s="20"/>
      <c r="L14" s="20"/>
      <c r="M14" s="20"/>
      <c r="N14" s="21" t="n">
        <f aca="false">SUM(B14:M14)</f>
        <v>149</v>
      </c>
    </row>
    <row r="15" customFormat="false" ht="18" hidden="false" customHeight="true" outlineLevel="0" collapsed="false">
      <c r="A15" s="6" t="s">
        <v>26</v>
      </c>
      <c r="B15" s="19" t="n">
        <v>451</v>
      </c>
      <c r="C15" s="20"/>
      <c r="D15" s="20"/>
      <c r="E15" s="20"/>
      <c r="F15" s="20"/>
      <c r="G15" s="20"/>
      <c r="H15" s="20"/>
      <c r="I15" s="20"/>
      <c r="J15" s="20"/>
      <c r="K15" s="20"/>
      <c r="L15" s="20"/>
      <c r="M15" s="20"/>
      <c r="N15" s="21" t="n">
        <f aca="false">SUM(B15:M15)</f>
        <v>451</v>
      </c>
    </row>
    <row r="17" customFormat="false" ht="19.5" hidden="false" customHeight="true" outlineLevel="0" collapsed="false">
      <c r="A17" s="5" t="s">
        <v>27</v>
      </c>
      <c r="B17" s="5"/>
      <c r="C17" s="5"/>
      <c r="D17" s="5"/>
      <c r="E17" s="5"/>
      <c r="F17" s="5"/>
      <c r="G17" s="5"/>
      <c r="H17" s="5"/>
      <c r="I17" s="5"/>
      <c r="J17" s="5"/>
      <c r="K17" s="5"/>
      <c r="L17" s="5"/>
      <c r="M17" s="5"/>
      <c r="N17" s="5"/>
    </row>
    <row r="18" customFormat="false" ht="18" hidden="false" customHeight="true" outlineLevel="0" collapsed="false">
      <c r="A18" s="6" t="s">
        <v>28</v>
      </c>
      <c r="B18" s="22" t="n">
        <f aca="false">IF(B6="","",B6*B7)</f>
        <v>13996</v>
      </c>
      <c r="C18" s="22" t="str">
        <f aca="false">IF(C6="","",C6*C7)</f>
        <v/>
      </c>
      <c r="D18" s="22" t="str">
        <f aca="false">IF(D6="","",D6*D7)</f>
        <v/>
      </c>
      <c r="E18" s="22" t="str">
        <f aca="false">IF(E6="","",E6*E7)</f>
        <v/>
      </c>
      <c r="F18" s="22" t="str">
        <f aca="false">IF(F6="","",F6*F7)</f>
        <v/>
      </c>
      <c r="G18" s="22" t="str">
        <f aca="false">IF(G6="","",G6*G7)</f>
        <v/>
      </c>
      <c r="H18" s="22" t="str">
        <f aca="false">IF(H6="","",H6*H7)</f>
        <v/>
      </c>
      <c r="I18" s="22" t="str">
        <f aca="false">IF(I6="","",I6*I7)</f>
        <v/>
      </c>
      <c r="J18" s="22" t="str">
        <f aca="false">IF(J6="","",J6*J7)</f>
        <v/>
      </c>
      <c r="K18" s="22" t="str">
        <f aca="false">IF(K6="","",K6*K7)</f>
        <v/>
      </c>
      <c r="L18" s="22" t="str">
        <f aca="false">IF(L6="","",L6*L7)</f>
        <v/>
      </c>
      <c r="M18" s="22" t="str">
        <f aca="false">IF(M6="","",M6*M7)</f>
        <v/>
      </c>
      <c r="N18" s="12" t="n">
        <f aca="false">SUM(B18:M18)</f>
        <v>13996</v>
      </c>
    </row>
    <row r="19" customFormat="false" ht="18" hidden="false" customHeight="true" outlineLevel="0" collapsed="false">
      <c r="A19" s="6" t="s">
        <v>29</v>
      </c>
      <c r="B19" s="22" t="n">
        <f aca="false">IF(B6="","",B6*B8)</f>
        <v>3400</v>
      </c>
      <c r="C19" s="22" t="str">
        <f aca="false">IF(C6="","",C6*C8)</f>
        <v/>
      </c>
      <c r="D19" s="22" t="str">
        <f aca="false">IF(D6="","",D6*D8)</f>
        <v/>
      </c>
      <c r="E19" s="22" t="str">
        <f aca="false">IF(E6="","",E6*E8)</f>
        <v/>
      </c>
      <c r="F19" s="22" t="str">
        <f aca="false">IF(F6="","",F6*F8)</f>
        <v/>
      </c>
      <c r="G19" s="22" t="str">
        <f aca="false">IF(G6="","",G6*G8)</f>
        <v/>
      </c>
      <c r="H19" s="22" t="str">
        <f aca="false">IF(H6="","",H6*H8)</f>
        <v/>
      </c>
      <c r="I19" s="22" t="str">
        <f aca="false">IF(I6="","",I6*I8)</f>
        <v/>
      </c>
      <c r="J19" s="22" t="str">
        <f aca="false">IF(J6="","",J6*J8)</f>
        <v/>
      </c>
      <c r="K19" s="22" t="str">
        <f aca="false">IF(K6="","",K6*K8)</f>
        <v/>
      </c>
      <c r="L19" s="22" t="str">
        <f aca="false">IF(L6="","",L6*L8)</f>
        <v/>
      </c>
      <c r="M19" s="22" t="str">
        <f aca="false">IF(M6="","",M6*M8)</f>
        <v/>
      </c>
      <c r="N19" s="12" t="n">
        <f aca="false">SUM(B19:M19)</f>
        <v>3400</v>
      </c>
    </row>
    <row r="20" customFormat="false" ht="18" hidden="false" customHeight="true" outlineLevel="0" collapsed="false">
      <c r="A20" s="6" t="s">
        <v>30</v>
      </c>
      <c r="B20" s="22" t="n">
        <f aca="false">IF(B6="","",B6*B9)</f>
        <v>1700</v>
      </c>
      <c r="C20" s="22" t="str">
        <f aca="false">IF(C6="","",C6*C9)</f>
        <v/>
      </c>
      <c r="D20" s="22" t="str">
        <f aca="false">IF(D6="","",D6*D9)</f>
        <v/>
      </c>
      <c r="E20" s="22" t="str">
        <f aca="false">IF(E6="","",E6*E9)</f>
        <v/>
      </c>
      <c r="F20" s="22" t="str">
        <f aca="false">IF(F6="","",F6*F9)</f>
        <v/>
      </c>
      <c r="G20" s="22" t="str">
        <f aca="false">IF(G6="","",G6*G9)</f>
        <v/>
      </c>
      <c r="H20" s="22" t="str">
        <f aca="false">IF(H6="","",H6*H9)</f>
        <v/>
      </c>
      <c r="I20" s="22" t="str">
        <f aca="false">IF(I6="","",I6*I9)</f>
        <v/>
      </c>
      <c r="J20" s="22" t="str">
        <f aca="false">IF(J6="","",J6*J9)</f>
        <v/>
      </c>
      <c r="K20" s="22" t="str">
        <f aca="false">IF(K6="","",K6*K9)</f>
        <v/>
      </c>
      <c r="L20" s="22" t="str">
        <f aca="false">IF(L6="","",L6*L9)</f>
        <v/>
      </c>
      <c r="M20" s="22" t="str">
        <f aca="false">IF(M6="","",M6*M9)</f>
        <v/>
      </c>
      <c r="N20" s="12" t="n">
        <f aca="false">SUM(B20:M20)</f>
        <v>1700</v>
      </c>
    </row>
    <row r="21" customFormat="false" ht="18" hidden="false" customHeight="true" outlineLevel="0" collapsed="false">
      <c r="A21" s="6" t="s">
        <v>31</v>
      </c>
      <c r="B21" s="22" t="n">
        <f aca="false">IF(B6="","",B18*B10+B6*B11)</f>
        <v>525.884</v>
      </c>
      <c r="C21" s="22" t="str">
        <f aca="false">IF(C6="","",C18*C10+C6*C11)</f>
        <v/>
      </c>
      <c r="D21" s="22" t="str">
        <f aca="false">IF(D6="","",D18*D10+D6*D11)</f>
        <v/>
      </c>
      <c r="E21" s="22" t="str">
        <f aca="false">IF(E6="","",E18*E10+E6*E11)</f>
        <v/>
      </c>
      <c r="F21" s="22" t="str">
        <f aca="false">IF(F6="","",F18*F10+F6*F11)</f>
        <v/>
      </c>
      <c r="G21" s="22" t="str">
        <f aca="false">IF(G6="","",G18*G10+G6*G11)</f>
        <v/>
      </c>
      <c r="H21" s="22" t="str">
        <f aca="false">IF(H6="","",H18*H10+H6*H11)</f>
        <v/>
      </c>
      <c r="I21" s="22" t="str">
        <f aca="false">IF(I6="","",I18*I10+I6*I11)</f>
        <v/>
      </c>
      <c r="J21" s="22" t="str">
        <f aca="false">IF(J6="","",J18*J10+J6*J11)</f>
        <v/>
      </c>
      <c r="K21" s="22" t="str">
        <f aca="false">IF(K6="","",K18*K10+K6*K11)</f>
        <v/>
      </c>
      <c r="L21" s="22" t="str">
        <f aca="false">IF(L6="","",L18*L10+L6*L11)</f>
        <v/>
      </c>
      <c r="M21" s="22" t="str">
        <f aca="false">IF(M6="","",M18*M10+M6*M11)</f>
        <v/>
      </c>
      <c r="N21" s="12" t="n">
        <f aca="false">SUM(B21:M21)</f>
        <v>525.884</v>
      </c>
    </row>
    <row r="22" customFormat="false" ht="18" hidden="false" customHeight="true" outlineLevel="0" collapsed="false">
      <c r="A22" s="6" t="s">
        <v>32</v>
      </c>
      <c r="B22" s="22" t="n">
        <f aca="false">IF(B6="","",B18*B12)</f>
        <v>3499</v>
      </c>
      <c r="C22" s="22" t="str">
        <f aca="false">IF(C6="","",C18*C12)</f>
        <v/>
      </c>
      <c r="D22" s="22" t="str">
        <f aca="false">IF(D6="","",D18*D12)</f>
        <v/>
      </c>
      <c r="E22" s="22" t="str">
        <f aca="false">IF(E6="","",E18*E12)</f>
        <v/>
      </c>
      <c r="F22" s="22" t="str">
        <f aca="false">IF(F6="","",F18*F12)</f>
        <v/>
      </c>
      <c r="G22" s="22" t="str">
        <f aca="false">IF(G6="","",G18*G12)</f>
        <v/>
      </c>
      <c r="H22" s="22" t="str">
        <f aca="false">IF(H6="","",H18*H12)</f>
        <v/>
      </c>
      <c r="I22" s="22" t="str">
        <f aca="false">IF(I6="","",I18*I12)</f>
        <v/>
      </c>
      <c r="J22" s="22" t="str">
        <f aca="false">IF(J6="","",J18*J12)</f>
        <v/>
      </c>
      <c r="K22" s="22" t="str">
        <f aca="false">IF(K6="","",K18*K12)</f>
        <v/>
      </c>
      <c r="L22" s="22" t="str">
        <f aca="false">IF(L6="","",L18*L12)</f>
        <v/>
      </c>
      <c r="M22" s="22" t="str">
        <f aca="false">IF(M6="","",M18*M12)</f>
        <v/>
      </c>
      <c r="N22" s="12" t="n">
        <f aca="false">SUM(B22:M22)</f>
        <v>3499</v>
      </c>
    </row>
    <row r="23" customFormat="false" ht="18" hidden="false" customHeight="true" outlineLevel="0" collapsed="false">
      <c r="A23" s="6" t="s">
        <v>33</v>
      </c>
      <c r="B23" s="22" t="n">
        <f aca="false">IF(B6="","",B18*B13)</f>
        <v>419.88</v>
      </c>
      <c r="C23" s="22" t="str">
        <f aca="false">IF(C6="","",C18*C13)</f>
        <v/>
      </c>
      <c r="D23" s="22" t="str">
        <f aca="false">IF(D6="","",D18*D13)</f>
        <v/>
      </c>
      <c r="E23" s="22" t="str">
        <f aca="false">IF(E6="","",E18*E13)</f>
        <v/>
      </c>
      <c r="F23" s="22" t="str">
        <f aca="false">IF(F6="","",F18*F13)</f>
        <v/>
      </c>
      <c r="G23" s="22" t="str">
        <f aca="false">IF(G6="","",G18*G13)</f>
        <v/>
      </c>
      <c r="H23" s="22" t="str">
        <f aca="false">IF(H6="","",H18*H13)</f>
        <v/>
      </c>
      <c r="I23" s="22" t="str">
        <f aca="false">IF(I6="","",I18*I13)</f>
        <v/>
      </c>
      <c r="J23" s="22" t="str">
        <f aca="false">IF(J6="","",J18*J13)</f>
        <v/>
      </c>
      <c r="K23" s="22" t="str">
        <f aca="false">IF(K6="","",K18*K13)</f>
        <v/>
      </c>
      <c r="L23" s="22" t="str">
        <f aca="false">IF(L6="","",L18*L13)</f>
        <v/>
      </c>
      <c r="M23" s="22" t="str">
        <f aca="false">IF(M6="","",M18*M13)</f>
        <v/>
      </c>
      <c r="N23" s="12" t="n">
        <f aca="false">SUM(B23:M23)</f>
        <v>419.88</v>
      </c>
    </row>
    <row r="24" customFormat="false" ht="18" hidden="false" customHeight="true" outlineLevel="0" collapsed="false">
      <c r="A24" s="6" t="s">
        <v>34</v>
      </c>
      <c r="B24" s="22" t="n">
        <f aca="false">IF(B6="","",B14)</f>
        <v>149</v>
      </c>
      <c r="C24" s="22" t="str">
        <f aca="false">IF(C6="","",C14)</f>
        <v/>
      </c>
      <c r="D24" s="22" t="str">
        <f aca="false">IF(D6="","",D14)</f>
        <v/>
      </c>
      <c r="E24" s="22" t="str">
        <f aca="false">IF(E6="","",E14)</f>
        <v/>
      </c>
      <c r="F24" s="22" t="str">
        <f aca="false">IF(F6="","",F14)</f>
        <v/>
      </c>
      <c r="G24" s="22" t="str">
        <f aca="false">IF(G6="","",G14)</f>
        <v/>
      </c>
      <c r="H24" s="22" t="str">
        <f aca="false">IF(H6="","",H14)</f>
        <v/>
      </c>
      <c r="I24" s="22" t="str">
        <f aca="false">IF(I6="","",I14)</f>
        <v/>
      </c>
      <c r="J24" s="22" t="str">
        <f aca="false">IF(J6="","",J14)</f>
        <v/>
      </c>
      <c r="K24" s="22" t="str">
        <f aca="false">IF(K6="","",K14)</f>
        <v/>
      </c>
      <c r="L24" s="22" t="str">
        <f aca="false">IF(L6="","",L14)</f>
        <v/>
      </c>
      <c r="M24" s="22" t="str">
        <f aca="false">IF(M6="","",M14)</f>
        <v/>
      </c>
      <c r="N24" s="12" t="n">
        <f aca="false">SUM(B24:M24)</f>
        <v>149</v>
      </c>
    </row>
    <row r="25" customFormat="false" ht="18" hidden="false" customHeight="true" outlineLevel="0" collapsed="false">
      <c r="A25" s="6" t="s">
        <v>35</v>
      </c>
      <c r="B25" s="22" t="n">
        <f aca="false">IF(B6="","",B15)</f>
        <v>451</v>
      </c>
      <c r="C25" s="22" t="str">
        <f aca="false">IF(C6="","",C15)</f>
        <v/>
      </c>
      <c r="D25" s="22" t="str">
        <f aca="false">IF(D6="","",D15)</f>
        <v/>
      </c>
      <c r="E25" s="22" t="str">
        <f aca="false">IF(E6="","",E15)</f>
        <v/>
      </c>
      <c r="F25" s="22" t="str">
        <f aca="false">IF(F6="","",F15)</f>
        <v/>
      </c>
      <c r="G25" s="22" t="str">
        <f aca="false">IF(G6="","",G15)</f>
        <v/>
      </c>
      <c r="H25" s="22" t="str">
        <f aca="false">IF(H6="","",H15)</f>
        <v/>
      </c>
      <c r="I25" s="22" t="str">
        <f aca="false">IF(I6="","",I15)</f>
        <v/>
      </c>
      <c r="J25" s="22" t="str">
        <f aca="false">IF(J6="","",J15)</f>
        <v/>
      </c>
      <c r="K25" s="22" t="str">
        <f aca="false">IF(K6="","",K15)</f>
        <v/>
      </c>
      <c r="L25" s="22" t="str">
        <f aca="false">IF(L6="","",L15)</f>
        <v/>
      </c>
      <c r="M25" s="22" t="str">
        <f aca="false">IF(M6="","",M15)</f>
        <v/>
      </c>
      <c r="N25" s="12" t="n">
        <f aca="false">SUM(B25:M25)</f>
        <v>451</v>
      </c>
    </row>
    <row r="26" customFormat="false" ht="18" hidden="false" customHeight="true" outlineLevel="0" collapsed="false">
      <c r="A26" s="23" t="s">
        <v>36</v>
      </c>
      <c r="B26" s="24" t="n">
        <f aca="false">IF(B6="","",B19+B20+B21+B22+B23+B24+B25)</f>
        <v>10144.764</v>
      </c>
      <c r="C26" s="24" t="str">
        <f aca="false">IF(C6="","",C19+C20+C21+C22+C23+C24+C25)</f>
        <v/>
      </c>
      <c r="D26" s="24" t="str">
        <f aca="false">IF(D6="","",D19+D20+D21+D22+D23+D24+D25)</f>
        <v/>
      </c>
      <c r="E26" s="24" t="str">
        <f aca="false">IF(E6="","",E19+E20+E21+E22+E23+E24+E25)</f>
        <v/>
      </c>
      <c r="F26" s="24" t="str">
        <f aca="false">IF(F6="","",F19+F20+F21+F22+F23+F24+F25)</f>
        <v/>
      </c>
      <c r="G26" s="24" t="str">
        <f aca="false">IF(G6="","",G19+G20+G21+G22+G23+G24+G25)</f>
        <v/>
      </c>
      <c r="H26" s="24" t="str">
        <f aca="false">IF(H6="","",H19+H20+H21+H22+H23+H24+H25)</f>
        <v/>
      </c>
      <c r="I26" s="24" t="str">
        <f aca="false">IF(I6="","",I19+I20+I21+I22+I23+I24+I25)</f>
        <v/>
      </c>
      <c r="J26" s="24" t="str">
        <f aca="false">IF(J6="","",J19+J20+J21+J22+J23+J24+J25)</f>
        <v/>
      </c>
      <c r="K26" s="24" t="str">
        <f aca="false">IF(K6="","",K19+K20+K21+K22+K23+K24+K25)</f>
        <v/>
      </c>
      <c r="L26" s="24" t="str">
        <f aca="false">IF(L6="","",L19+L20+L21+L22+L23+L24+L25)</f>
        <v/>
      </c>
      <c r="M26" s="24" t="str">
        <f aca="false">IF(M6="","",M19+M20+M21+M22+M23+M24+M25)</f>
        <v/>
      </c>
      <c r="N26" s="12" t="n">
        <f aca="false">SUM(B26:M26)</f>
        <v>10144.764</v>
      </c>
    </row>
    <row r="27" customFormat="false" ht="18" hidden="false" customHeight="true" outlineLevel="0" collapsed="false">
      <c r="A27" s="23" t="s">
        <v>37</v>
      </c>
      <c r="B27" s="24" t="n">
        <f aca="false">IF(B6="","",B18-B26)</f>
        <v>3851.236</v>
      </c>
      <c r="C27" s="24" t="str">
        <f aca="false">IF(C6="","",C18-C26)</f>
        <v/>
      </c>
      <c r="D27" s="24" t="str">
        <f aca="false">IF(D6="","",D18-D26)</f>
        <v/>
      </c>
      <c r="E27" s="24" t="str">
        <f aca="false">IF(E6="","",E18-E26)</f>
        <v/>
      </c>
      <c r="F27" s="24" t="str">
        <f aca="false">IF(F6="","",F18-F26)</f>
        <v/>
      </c>
      <c r="G27" s="24" t="str">
        <f aca="false">IF(G6="","",G18-G26)</f>
        <v/>
      </c>
      <c r="H27" s="24" t="str">
        <f aca="false">IF(H6="","",H18-H26)</f>
        <v/>
      </c>
      <c r="I27" s="24" t="str">
        <f aca="false">IF(I6="","",I18-I26)</f>
        <v/>
      </c>
      <c r="J27" s="24" t="str">
        <f aca="false">IF(J6="","",J18-J26)</f>
        <v/>
      </c>
      <c r="K27" s="24" t="str">
        <f aca="false">IF(K6="","",K18-K26)</f>
        <v/>
      </c>
      <c r="L27" s="24" t="str">
        <f aca="false">IF(L6="","",L18-L26)</f>
        <v/>
      </c>
      <c r="M27" s="24" t="str">
        <f aca="false">IF(M6="","",M18-M26)</f>
        <v/>
      </c>
      <c r="N27" s="12" t="n">
        <f aca="false">SUM(B27:M27)</f>
        <v>3851.236</v>
      </c>
    </row>
    <row r="28" customFormat="false" ht="18" hidden="false" customHeight="true" outlineLevel="0" collapsed="false">
      <c r="A28" s="23" t="s">
        <v>38</v>
      </c>
      <c r="B28" s="25" t="n">
        <f aca="false">IF(OR(B6="",B18=0),"",B27/B18)</f>
        <v>0.275166904829952</v>
      </c>
      <c r="C28" s="25" t="str">
        <f aca="false">IF(OR(C6="",C18=0),"",C27/C18)</f>
        <v/>
      </c>
      <c r="D28" s="25" t="str">
        <f aca="false">IF(OR(D6="",D18=0),"",D27/D18)</f>
        <v/>
      </c>
      <c r="E28" s="25" t="str">
        <f aca="false">IF(OR(E6="",E18=0),"",E27/E18)</f>
        <v/>
      </c>
      <c r="F28" s="25" t="str">
        <f aca="false">IF(OR(F6="",F18=0),"",F27/F18)</f>
        <v/>
      </c>
      <c r="G28" s="25" t="str">
        <f aca="false">IF(OR(G6="",G18=0),"",G27/G18)</f>
        <v/>
      </c>
      <c r="H28" s="25" t="str">
        <f aca="false">IF(OR(H6="",H18=0),"",H27/H18)</f>
        <v/>
      </c>
      <c r="I28" s="25" t="str">
        <f aca="false">IF(OR(I6="",I18=0),"",I27/I18)</f>
        <v/>
      </c>
      <c r="J28" s="25" t="str">
        <f aca="false">IF(OR(J6="",J18=0),"",J27/J18)</f>
        <v/>
      </c>
      <c r="K28" s="25" t="str">
        <f aca="false">IF(OR(K6="",K18=0),"",K27/K18)</f>
        <v/>
      </c>
      <c r="L28" s="25" t="str">
        <f aca="false">IF(OR(L6="",L18=0),"",L27/L18)</f>
        <v/>
      </c>
      <c r="M28" s="25" t="str">
        <f aca="false">IF(OR(M6="",M18=0),"",M27/M18)</f>
        <v/>
      </c>
      <c r="N28" s="18" t="n">
        <f aca="false">IF(N18=0,"",N27/N18)</f>
        <v>0.275166904829952</v>
      </c>
    </row>
    <row r="30" customFormat="false" ht="19.5" hidden="false" customHeight="true" outlineLevel="0" collapsed="false">
      <c r="A30" s="5" t="s">
        <v>39</v>
      </c>
      <c r="B30" s="5"/>
      <c r="C30" s="5"/>
      <c r="D30" s="5"/>
      <c r="E30" s="5"/>
      <c r="F30" s="5"/>
      <c r="G30" s="5"/>
      <c r="H30" s="5"/>
      <c r="I30" s="5"/>
      <c r="J30" s="5"/>
      <c r="K30" s="5"/>
      <c r="L30" s="5"/>
      <c r="M30" s="5"/>
      <c r="N30" s="5"/>
    </row>
    <row r="31" customFormat="false" ht="15" hidden="false" customHeight="false" outlineLevel="0" collapsed="false">
      <c r="A31" s="26" t="s">
        <v>40</v>
      </c>
      <c r="B31" s="26"/>
      <c r="C31" s="26"/>
      <c r="D31" s="26"/>
      <c r="E31" s="26"/>
      <c r="F31" s="26"/>
      <c r="G31" s="26"/>
      <c r="H31" s="26"/>
      <c r="I31" s="26"/>
      <c r="J31" s="26"/>
      <c r="K31" s="26"/>
      <c r="L31" s="26"/>
      <c r="M31" s="26"/>
      <c r="N31" s="26"/>
    </row>
    <row r="32" customFormat="false" ht="15" hidden="false" customHeight="false" outlineLevel="0" collapsed="false">
      <c r="A32" s="26" t="s">
        <v>41</v>
      </c>
      <c r="B32" s="26"/>
      <c r="C32" s="26"/>
      <c r="D32" s="26"/>
      <c r="E32" s="26"/>
      <c r="F32" s="26"/>
      <c r="G32" s="26"/>
      <c r="H32" s="26"/>
      <c r="I32" s="26"/>
      <c r="J32" s="26"/>
      <c r="K32" s="26"/>
      <c r="L32" s="26"/>
      <c r="M32" s="26"/>
      <c r="N32" s="26"/>
    </row>
    <row r="33" customFormat="false" ht="15" hidden="false" customHeight="false" outlineLevel="0" collapsed="false">
      <c r="A33" s="26" t="s">
        <v>42</v>
      </c>
      <c r="B33" s="26"/>
      <c r="C33" s="26"/>
      <c r="D33" s="26"/>
      <c r="E33" s="26"/>
      <c r="F33" s="26"/>
      <c r="G33" s="26"/>
      <c r="H33" s="26"/>
      <c r="I33" s="26"/>
      <c r="J33" s="26"/>
      <c r="K33" s="26"/>
      <c r="L33" s="26"/>
      <c r="M33" s="26"/>
      <c r="N33" s="26"/>
    </row>
    <row r="34" customFormat="false" ht="15" hidden="false" customHeight="false" outlineLevel="0" collapsed="false">
      <c r="A34" s="26" t="s">
        <v>43</v>
      </c>
      <c r="B34" s="26"/>
      <c r="C34" s="26"/>
      <c r="D34" s="26"/>
      <c r="E34" s="26"/>
      <c r="F34" s="26"/>
      <c r="G34" s="26"/>
      <c r="H34" s="26"/>
      <c r="I34" s="26"/>
      <c r="J34" s="26"/>
      <c r="K34" s="26"/>
      <c r="L34" s="26"/>
      <c r="M34" s="26"/>
      <c r="N34" s="26"/>
    </row>
    <row r="35" customFormat="false" ht="15" hidden="false" customHeight="false" outlineLevel="0" collapsed="false">
      <c r="A35" s="26" t="s">
        <v>44</v>
      </c>
      <c r="B35" s="26"/>
      <c r="C35" s="26"/>
      <c r="D35" s="26"/>
      <c r="E35" s="26"/>
      <c r="F35" s="26"/>
      <c r="G35" s="26"/>
      <c r="H35" s="26"/>
      <c r="I35" s="26"/>
      <c r="J35" s="26"/>
      <c r="K35" s="26"/>
      <c r="L35" s="26"/>
      <c r="M35" s="26"/>
      <c r="N35" s="26"/>
    </row>
    <row r="37" customFormat="false" ht="15" hidden="false" customHeight="false" outlineLevel="0" collapsed="false">
      <c r="A37" s="27" t="s">
        <v>45</v>
      </c>
      <c r="B37" s="27"/>
      <c r="C37" s="27"/>
      <c r="D37" s="27"/>
      <c r="E37" s="27"/>
      <c r="F37" s="27"/>
      <c r="G37" s="27"/>
      <c r="H37" s="27"/>
      <c r="I37" s="27"/>
      <c r="J37" s="27"/>
      <c r="K37" s="27"/>
      <c r="L37" s="27"/>
      <c r="M37" s="27"/>
      <c r="N37" s="27"/>
    </row>
  </sheetData>
  <mergeCells count="11">
    <mergeCell ref="A1:N1"/>
    <mergeCell ref="A2:N2"/>
    <mergeCell ref="A5:N5"/>
    <mergeCell ref="A17:N17"/>
    <mergeCell ref="A30:N30"/>
    <mergeCell ref="A31:N31"/>
    <mergeCell ref="A32:N32"/>
    <mergeCell ref="A33:N33"/>
    <mergeCell ref="A34:N34"/>
    <mergeCell ref="A35:N35"/>
    <mergeCell ref="A37:N37"/>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LibreOffice/26.2.5.2$MacOSX_AARCH64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2026-08-10T20:58:38Z</dcterms:created>
  <dc:creator>openpyxl</dc:creator>
  <dc:description/>
  <dc:language>en-US</dc:language>
  <cp:lastModifiedBy/>
  <dcterms:modified xsi:type="dcterms:W3CDTF">2026-08-10T20:58:38Z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